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C\EXCELENCIA OPERACIONAL 2026\PAGINA DE INTERNET\"/>
    </mc:Choice>
  </mc:AlternateContent>
  <xr:revisionPtr revIDLastSave="0" documentId="8_{585A036A-7282-47B5-B9AF-62313FA11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7" r:id="rId1"/>
    <sheet name="Datos del participante" sheetId="8" r:id="rId2"/>
    <sheet name="Sistema de Calidad" sheetId="1" r:id="rId3"/>
    <sheet name="Estrategia de Procesos" sheetId="2" r:id="rId4"/>
    <sheet name="Excelencia Operacional" sheetId="3" r:id="rId5"/>
    <sheet name="Cap. Humano y Admón. Cono." sheetId="4" r:id="rId6"/>
    <sheet name="Respons. Social y Ambien" sheetId="5" r:id="rId7"/>
    <sheet name="Resultados" sheetId="6" r:id="rId8"/>
  </sheets>
  <definedNames>
    <definedName name="_xlnm.Print_Area" localSheetId="3">'Estrategia de Procesos'!$B$5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C5" i="6" s="1"/>
  <c r="E1" i="5"/>
  <c r="C7" i="6" s="1"/>
  <c r="E1" i="4"/>
  <c r="C6" i="6" s="1"/>
  <c r="E1" i="2"/>
  <c r="C4" i="6" s="1"/>
  <c r="F1" i="1"/>
  <c r="C3" i="6" s="1"/>
  <c r="B7" i="6"/>
  <c r="B6" i="6"/>
  <c r="B5" i="6"/>
  <c r="B4" i="6"/>
  <c r="B3" i="6"/>
</calcChain>
</file>

<file path=xl/sharedStrings.xml><?xml version="1.0" encoding="utf-8"?>
<sst xmlns="http://schemas.openxmlformats.org/spreadsheetml/2006/main" count="106" uniqueCount="87">
  <si>
    <t>Aspectos de evaluación</t>
  </si>
  <si>
    <t>Puntuación</t>
  </si>
  <si>
    <t>Sistema de Calidad</t>
  </si>
  <si>
    <t>Evaluación</t>
  </si>
  <si>
    <t>Observaciones</t>
  </si>
  <si>
    <t>Estrategia de Procesos</t>
  </si>
  <si>
    <t>Capital Humano y Administración del Conocimiento</t>
  </si>
  <si>
    <t>Se tienen documentados los procesos tanto administrativos como operativos que se realizan en la organización.</t>
  </si>
  <si>
    <t>Están establecidas las políticas de garantía, el cliente las conoce y se cuenta con un procedimiento de atención a los reclamos.</t>
  </si>
  <si>
    <t>Responsabilidad Social y Ambiental</t>
  </si>
  <si>
    <t>Se cuenta con los equipos o maquinaria (tecnología) adecuada para los procesos que se realizan.</t>
  </si>
  <si>
    <t>Criterio</t>
  </si>
  <si>
    <t>Resultado</t>
  </si>
  <si>
    <t>Excelencia Operacional</t>
  </si>
  <si>
    <t>Muchas gracias por su información.</t>
  </si>
  <si>
    <t>Responda a las cuestiones de este documento valorando de 1 a 4 según la siguiente escala de puntuación:</t>
  </si>
  <si>
    <t xml:space="preserve">En las cuestiones que se tengan más de un requerimiento; si una de ellas funciona adecuadamente y </t>
  </si>
  <si>
    <t>la otra tiene oportunidad de mejora, no elija el 4, elija un número menor.</t>
  </si>
  <si>
    <t>Las cantidades necesarias de los principales insumos están definidas, así como el punto de reabastecimiento.</t>
  </si>
  <si>
    <t>Si la selección a una cuestión es menor a 4, comente en la parte de observaciones cuál es el motivo de ese valor.</t>
  </si>
  <si>
    <t>Se realizan pronósticos para verificar si se tiene la capacidad para atender a la demanda futura, y en caso de requerir un incremento, se establece en el plan estratégico.</t>
  </si>
  <si>
    <t>La organización cuenta con un diagrama de distribución de instalaciones (Layout) planeado e implementado de acuerdo a los procesos que se realizan y al espacio requerido.</t>
  </si>
  <si>
    <t>Existe un proceso formal para la recolección de sugerencias y oportunidades de mejora (ideas de mejora) en todos los niveles de la organización. Existe un sistema estandarizado de reconocimiento.</t>
  </si>
  <si>
    <t>Existe un plan de desarrollo de personal y es conocido por todos los trabajadores de la empresa. A demás se publican las vacantes internamente.</t>
  </si>
  <si>
    <t>Evaluación Integral</t>
  </si>
  <si>
    <t>Analiza el grado de desempeño de la organización con respecto a los criterios generales del Premio Estatal de Excelencia Operacional.</t>
  </si>
  <si>
    <t>Dispone a continuación de una herramienta de evaluación, en la cual, respondiendo unas sencillas y rápidas</t>
  </si>
  <si>
    <t>(2) Muestra evidencia, no es la requerida.</t>
  </si>
  <si>
    <t>(3) Muestra evidencia, la información es confusa.</t>
  </si>
  <si>
    <t>(4) Muestra evidencia, la información es entendible.</t>
  </si>
  <si>
    <t xml:space="preserve">(1) No muestra evidencia. </t>
  </si>
  <si>
    <t>Puntuación: (1) No muestra evidencia; (2) Muestra evidencia, no es la requerida; (3) Muestra evidencia, la información es confusa; (4) Muestra evidencia, la información es entendible.</t>
  </si>
  <si>
    <t>la información no este relacionada con lo requerido.</t>
  </si>
  <si>
    <t xml:space="preserve">Si el documento de evidencia no es el requerido, el evaluador podrá asignar 1 o 2 a su criterio, en caso de que </t>
  </si>
  <si>
    <t>En los puntos donde se pide evidencia y desempeño, considere el valor de 4 cuando se cumple y se muestra</t>
  </si>
  <si>
    <t>un desempeño favorable, de lo contrario, asigne un valor menor a 4.</t>
  </si>
  <si>
    <t xml:space="preserve">cuestiones, podrá determinar cuál es el grado de desempeño que actualmente tiene la empresa con arreglo a los </t>
  </si>
  <si>
    <t>requisitos actuales de PEEO. Se requiere la autoevaluación integral y la evaluación integral en extenso del participante</t>
  </si>
  <si>
    <t>Nombre de la organización</t>
  </si>
  <si>
    <t>Datos del participante</t>
  </si>
  <si>
    <t>Sector</t>
  </si>
  <si>
    <t>Tamaño</t>
  </si>
  <si>
    <t>Desempeño</t>
  </si>
  <si>
    <t>Puntuación: (1) No muestra evidencia; (2) Muestra evidencia, no es la requerida; (3) Muestra evidencia, la información es confusa; (4) Muestra evidencia, la información es entendible; (5) Muestra evidencia, con resultados sobresalientes</t>
  </si>
  <si>
    <t>Tener un procedimiento documento para realizar actividades sociales (enfocado a apoyo a la comunidad).</t>
  </si>
  <si>
    <t>Se tiene un proceso de educación y concientización de los principios y valores para los colaboradores externos e internos de la organización que permitan prácticas de transparencia que prevengan actos antiéticos.</t>
  </si>
  <si>
    <t>Está definida, comunicada, disponible y aplicada la política de calidad de la organización.</t>
  </si>
  <si>
    <t>Se cuenta con un responsable del sistema de gestión de calidad, con la descripción de sus funciones y responsabilidades.</t>
  </si>
  <si>
    <t>Se lleva un registro actualizado de las quejas del cliente, y se establecen planes de acción para prevenir la ocurrencia. (Productos)
Se lleva un registro actualizado de satisfacción del cliente, y se establecen planes de acción para mejorar. (Servicios)</t>
  </si>
  <si>
    <t>Se tienen los requerimientos de producto y/o servicio que demanda el mercado y se planea y se ejecuta para lograrlo.</t>
  </si>
  <si>
    <t xml:space="preserve">
Se llevan a cabo evaluaciones de la variación del proceso, las personas que las realizan están capacitadas siguiendo un procedimiento. </t>
  </si>
  <si>
    <t xml:space="preserve">Están identificadas las características de producto (servicio) y proceso, en qué punto del proceso se deben de controlar para la satisfacción del cliente. </t>
  </si>
  <si>
    <t>Se tiene un programa de auditorías para el Sistema de Gestión de Calidad y evidencia de la efectividad.</t>
  </si>
  <si>
    <t xml:space="preserve">Se registra la información de calidad periódicamente de forma que se puedan realizar estadísticas y ayuden a la selección de proyectos de mejora. </t>
  </si>
  <si>
    <t>Se tiene un procedimiento establecido para la evaluación, selección y desarrollo de proveedores.</t>
  </si>
  <si>
    <t xml:space="preserve">Existen los documentos necesarios para la operación y están disponibles para el personal operativo y administrativo. </t>
  </si>
  <si>
    <t>Se cuenta con un responsable que defina el plan de producción y/o servicios.</t>
  </si>
  <si>
    <t>Se cumple con la efectividad de los indicadores de desempeño de los procesos.</t>
  </si>
  <si>
    <t>Se lleva un control de inventarios de productos (en proceso y terminados) que aseguren el cumplimento del programa (Manufactura).
Se lleva un control de servicios (en proceso y terminados)  que aseguren el cumplimento de la programación (Servicios y Educación).</t>
  </si>
  <si>
    <t>Se cuenta con un responsable de mantenimiento, con la descripción de sus funciones y responsabilidades. Y un plan de mantenimiento que se aplique.</t>
  </si>
  <si>
    <t>Existe un procedimiento de mejora continua que incluya los roles y responsabilidad, metodologías, meta y efectividad.</t>
  </si>
  <si>
    <t>Se identificaron las áreas de oportunidad en los procesos mediante un  diagrama o mapa (Value Stream Mapping).</t>
  </si>
  <si>
    <t>Se verifica la efectividad de las acciones de mejora por la gerencia responsable y/o jefe del departamento antes de documentarla en el Sistema de Gestión Calidad.</t>
  </si>
  <si>
    <t>Se les da seguimiento a las mejoras implementadas y se transfieren las buenas prácticas a procesos similares.</t>
  </si>
  <si>
    <t xml:space="preserve">Se mide la participación del personal en proyectos de mejora, así como el número de proyectos realizados. </t>
  </si>
  <si>
    <t>Se cuantifican los beneficios (seguridad, calidad, entrega y costos)  obtenidos de proyectos de mejora realizados en la organización, y se define una meta para el siguiente año.</t>
  </si>
  <si>
    <t>Se tiene especificado el requerimiento y el perfil de puesto del personal por departamento.</t>
  </si>
  <si>
    <t>Los trabajadores reciben capacitación continua que permita el desarrollo y crecimiento en las actividades realizadas.</t>
  </si>
  <si>
    <t xml:space="preserve">Se tiene un procedimiento para ajuste del personal considerando la variación de la demanda.  </t>
  </si>
  <si>
    <t>Se tiene un procedimiento para evaluar el desempeño de los trabajadores periódicamente, y se establecen planes para mejorar.</t>
  </si>
  <si>
    <t>En el procedimiento de evaluación de desempeño está considerado un programa de reconocimiento para motivar al personal para el logro de sus objetivos.</t>
  </si>
  <si>
    <t>Se mide la satisfacción (clima organizacional), y se establecen planes para alcanzar la meta.</t>
  </si>
  <si>
    <t>Se tiene un indicador de rotación del personal, se determinan las causas que la generan y se tienen acciones para alcanzar la meta.</t>
  </si>
  <si>
    <t xml:space="preserve">Se tiene un procedimiento para asegurar la transferencia del conocimiento cruzado entre el personal. </t>
  </si>
  <si>
    <t>Se tiene documentado el conocimiento (know how) de la organización.</t>
  </si>
  <si>
    <t>Establece el desarrollo de actividades sociales comunitarias en las cuales participan los colaboradores y sus familias.</t>
  </si>
  <si>
    <t>Se lleva un control del impacto de los proyectos y acciones comunitarias en los que participa.</t>
  </si>
  <si>
    <t>Se tiene un procedimiento de inclusión y no discriminación para la selección e integración del personal.</t>
  </si>
  <si>
    <t>Se tiene un programa de prevención de accidentes de trabajo, enfermedades profesionales, emergencias sanitarias y factores psicosociales.</t>
  </si>
  <si>
    <t>Se tiene un procedimiento para la implementación de acciones para la protección del medio ambiente.</t>
  </si>
  <si>
    <t>Se tienen identificados los impactos ambientales causados por sus actividades, servicios y desarrollos. Y se tiene un plan de acción para eliminarlos o reducirlos.</t>
  </si>
  <si>
    <t>Se tiene un programa de reutilización, reducción y reciclaje de residuos.</t>
  </si>
  <si>
    <t>a evaluar, para verificar que los resultados tengan relación con las evidencias.</t>
  </si>
  <si>
    <t>Los trabajadores identifican los 7 desperdicios (Inventario, Transporte, Sobreproceso, Espera, Movimientos, Rechazo y Sobreproducción) y participan activamente en su identificación dentro de sus áreas de trabajo y tienen la capacidad para reducirlos o eliminarlos.</t>
  </si>
  <si>
    <t xml:space="preserve">Se utilizan herramientas y/o metodologías de mejora continua (5´S, Trabajo Estándar, Kanban, SMED, Poka Yoke, Kaizen, PDCA, Ishikawa, 5 Porqués, 8D, DMAIC, entre otras) dependiendo el tipo de desperdicio y / o problema que se haya identificado. </t>
  </si>
  <si>
    <t xml:space="preserve">Se realiza junta en consejo para definir e implementar mejoras en los procesos con el personal de manera periódica. </t>
  </si>
  <si>
    <t>Se participa en comités, consejos locales o regionales para discutir el aspecto ambiental junto al gobierno y la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</si>
</sst>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9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0" xfId="0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  <xf numFmtId="0" fontId="0" fillId="0" borderId="7" xfId="0" applyBorder="1" applyAlignment="1">
      <alignment horizontal="justify" vertical="center"/>
    </xf>
    <xf numFmtId="0" fontId="0" fillId="0" borderId="14" xfId="0" applyBorder="1" applyAlignment="1" applyProtection="1">
      <alignment horizontal="justify" vertical="center"/>
      <protection locked="0"/>
    </xf>
    <xf numFmtId="0" fontId="0" fillId="0" borderId="15" xfId="0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justify" vertical="center"/>
    </xf>
    <xf numFmtId="0" fontId="10" fillId="3" borderId="12" xfId="0" applyFont="1" applyFill="1" applyBorder="1" applyAlignment="1">
      <alignment horizontal="justify" vertical="center"/>
    </xf>
    <xf numFmtId="0" fontId="10" fillId="3" borderId="12" xfId="0" applyFont="1" applyFill="1" applyBorder="1" applyAlignment="1">
      <alignment horizontal="justify" vertical="center" wrapText="1"/>
    </xf>
    <xf numFmtId="0" fontId="10" fillId="3" borderId="14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center" vertical="center"/>
    </xf>
    <xf numFmtId="9" fontId="10" fillId="3" borderId="21" xfId="0" applyNumberFormat="1" applyFont="1" applyFill="1" applyBorder="1" applyAlignment="1">
      <alignment horizontal="center" vertical="center"/>
    </xf>
    <xf numFmtId="9" fontId="10" fillId="3" borderId="6" xfId="0" applyNumberFormat="1" applyFont="1" applyFill="1" applyBorder="1" applyAlignment="1">
      <alignment horizontal="center" vertical="center"/>
    </xf>
    <xf numFmtId="9" fontId="10" fillId="3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Evaluación Integral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cat>
            <c:strRef>
              <c:f>Resultados!$B$3:$B$7</c:f>
              <c:strCache>
                <c:ptCount val="5"/>
                <c:pt idx="0">
                  <c:v>Sistema de Calidad</c:v>
                </c:pt>
                <c:pt idx="1">
                  <c:v>Estrategia de Procesos</c:v>
                </c:pt>
                <c:pt idx="2">
                  <c:v>Excelencia Operacional</c:v>
                </c:pt>
                <c:pt idx="3">
                  <c:v>Capital Humano y Administración del Conocimiento</c:v>
                </c:pt>
                <c:pt idx="4">
                  <c:v>Responsabilidad Social y Ambiental</c:v>
                </c:pt>
              </c:strCache>
            </c:strRef>
          </c:cat>
          <c:val>
            <c:numRef>
              <c:f>Resultados!$C$3:$C$7</c:f>
              <c:numCache>
                <c:formatCode>0%</c:formatCode>
                <c:ptCount val="5"/>
                <c:pt idx="0">
                  <c:v>0.77500000000000002</c:v>
                </c:pt>
                <c:pt idx="1">
                  <c:v>0.77500000000000002</c:v>
                </c:pt>
                <c:pt idx="2">
                  <c:v>0.8</c:v>
                </c:pt>
                <c:pt idx="3">
                  <c:v>0.65</c:v>
                </c:pt>
                <c:pt idx="4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B-4539-A9A8-28CF62B9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148608"/>
        <c:axId val="1150149152"/>
      </c:radarChart>
      <c:catAx>
        <c:axId val="11501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0149152"/>
        <c:crosses val="autoZero"/>
        <c:auto val="1"/>
        <c:lblAlgn val="ctr"/>
        <c:lblOffset val="100"/>
        <c:noMultiLvlLbl val="0"/>
      </c:catAx>
      <c:valAx>
        <c:axId val="1150149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014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Resultados!A1"/><Relationship Id="rId1" Type="http://schemas.openxmlformats.org/officeDocument/2006/relationships/hyperlink" Target="#'Datos del participant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hyperlink" Target="#Resultados!A1"/><Relationship Id="rId1" Type="http://schemas.openxmlformats.org/officeDocument/2006/relationships/hyperlink" Target="#'Sistema de Calidad'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atos del participante'!A1"/><Relationship Id="rId2" Type="http://schemas.openxmlformats.org/officeDocument/2006/relationships/hyperlink" Target="#'Estrategia de Procesos'!A1"/><Relationship Id="rId1" Type="http://schemas.openxmlformats.org/officeDocument/2006/relationships/hyperlink" Target="#Inicio!A1"/><Relationship Id="rId4" Type="http://schemas.openxmlformats.org/officeDocument/2006/relationships/hyperlink" Target="#Resultado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Sistema de Calidad'!A1"/><Relationship Id="rId2" Type="http://schemas.openxmlformats.org/officeDocument/2006/relationships/hyperlink" Target="#'Excelencia Operacional'!A1"/><Relationship Id="rId1" Type="http://schemas.openxmlformats.org/officeDocument/2006/relationships/hyperlink" Target="#Inicio!A1"/><Relationship Id="rId4" Type="http://schemas.openxmlformats.org/officeDocument/2006/relationships/hyperlink" Target="#Resultado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Estrategia de Procesos'!A1"/><Relationship Id="rId2" Type="http://schemas.openxmlformats.org/officeDocument/2006/relationships/hyperlink" Target="#'Cap. Humano y Adm&#243;n. Cono.'!A1"/><Relationship Id="rId1" Type="http://schemas.openxmlformats.org/officeDocument/2006/relationships/hyperlink" Target="#Inicio!A1"/><Relationship Id="rId4" Type="http://schemas.openxmlformats.org/officeDocument/2006/relationships/hyperlink" Target="#Resultad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Excelencia Operacional'!A1"/><Relationship Id="rId2" Type="http://schemas.openxmlformats.org/officeDocument/2006/relationships/hyperlink" Target="#'Respons. Social y Ambien'!A1"/><Relationship Id="rId1" Type="http://schemas.openxmlformats.org/officeDocument/2006/relationships/hyperlink" Target="#Inicio!A1"/><Relationship Id="rId4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Cap. Humano y Adm&#243;n. Cono.'!A1"/><Relationship Id="rId2" Type="http://schemas.openxmlformats.org/officeDocument/2006/relationships/hyperlink" Target="#Resultados!A1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Respons. Social y Ambien'!A1"/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11148</xdr:colOff>
      <xdr:row>0</xdr:row>
      <xdr:rowOff>17017</xdr:rowOff>
    </xdr:from>
    <xdr:to>
      <xdr:col>12</xdr:col>
      <xdr:colOff>515148</xdr:colOff>
      <xdr:row>2</xdr:row>
      <xdr:rowOff>140017</xdr:rowOff>
    </xdr:to>
    <xdr:sp macro="" textlink="">
      <xdr:nvSpPr>
        <xdr:cNvPr id="4" name="Flecha derech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40798" y="17017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615872</xdr:colOff>
      <xdr:row>0</xdr:row>
      <xdr:rowOff>21197</xdr:rowOff>
    </xdr:from>
    <xdr:to>
      <xdr:col>13</xdr:col>
      <xdr:colOff>609872</xdr:colOff>
      <xdr:row>2</xdr:row>
      <xdr:rowOff>144197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45522" y="21197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  <xdr:twoCellAnchor editAs="oneCell">
    <xdr:from>
      <xdr:col>1</xdr:col>
      <xdr:colOff>47625</xdr:colOff>
      <xdr:row>0</xdr:row>
      <xdr:rowOff>57150</xdr:rowOff>
    </xdr:from>
    <xdr:to>
      <xdr:col>2</xdr:col>
      <xdr:colOff>533400</xdr:colOff>
      <xdr:row>4</xdr:row>
      <xdr:rowOff>65371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C5E2DC-1EEB-F522-DAAA-F4859705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247775" cy="77022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11148</xdr:colOff>
      <xdr:row>0</xdr:row>
      <xdr:rowOff>17017</xdr:rowOff>
    </xdr:from>
    <xdr:to>
      <xdr:col>12</xdr:col>
      <xdr:colOff>515148</xdr:colOff>
      <xdr:row>2</xdr:row>
      <xdr:rowOff>140017</xdr:rowOff>
    </xdr:to>
    <xdr:sp macro="" textlink="">
      <xdr:nvSpPr>
        <xdr:cNvPr id="2" name="Flecha derech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B3C98-FDC2-4A87-9B01-274C5CBFEB3E}"/>
            </a:ext>
          </a:extLst>
        </xdr:cNvPr>
        <xdr:cNvSpPr/>
      </xdr:nvSpPr>
      <xdr:spPr>
        <a:xfrm>
          <a:off x="8640798" y="17017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615872</xdr:colOff>
      <xdr:row>0</xdr:row>
      <xdr:rowOff>21197</xdr:rowOff>
    </xdr:from>
    <xdr:to>
      <xdr:col>13</xdr:col>
      <xdr:colOff>609872</xdr:colOff>
      <xdr:row>2</xdr:row>
      <xdr:rowOff>144197</xdr:rowOff>
    </xdr:to>
    <xdr:sp macro="" textlink="">
      <xdr:nvSpPr>
        <xdr:cNvPr id="3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8C302-C9EC-45CE-8F0C-0AFF6DBA6C3D}"/>
            </a:ext>
          </a:extLst>
        </xdr:cNvPr>
        <xdr:cNvSpPr/>
      </xdr:nvSpPr>
      <xdr:spPr>
        <a:xfrm>
          <a:off x="9245522" y="21197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  <xdr:twoCellAnchor>
    <xdr:from>
      <xdr:col>11</xdr:col>
      <xdr:colOff>200025</xdr:colOff>
      <xdr:row>0</xdr:row>
      <xdr:rowOff>19050</xdr:rowOff>
    </xdr:from>
    <xdr:to>
      <xdr:col>11</xdr:col>
      <xdr:colOff>704025</xdr:colOff>
      <xdr:row>2</xdr:row>
      <xdr:rowOff>142050</xdr:rowOff>
    </xdr:to>
    <xdr:sp macro="" textlink="">
      <xdr:nvSpPr>
        <xdr:cNvPr id="5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F0343E-4194-4E5F-805B-AB5DFBEE72AB}"/>
            </a:ext>
          </a:extLst>
        </xdr:cNvPr>
        <xdr:cNvSpPr/>
      </xdr:nvSpPr>
      <xdr:spPr>
        <a:xfrm>
          <a:off x="8067675" y="19050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95250</xdr:colOff>
      <xdr:row>0</xdr:row>
      <xdr:rowOff>19050</xdr:rowOff>
    </xdr:from>
    <xdr:to>
      <xdr:col>11</xdr:col>
      <xdr:colOff>89250</xdr:colOff>
      <xdr:row>2</xdr:row>
      <xdr:rowOff>142050</xdr:rowOff>
    </xdr:to>
    <xdr:sp macro="" textlink="">
      <xdr:nvSpPr>
        <xdr:cNvPr id="6" name="Rectángulo redondead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71638B-F7C7-4F5C-B874-EE0CA805C67E}"/>
            </a:ext>
          </a:extLst>
        </xdr:cNvPr>
        <xdr:cNvSpPr/>
      </xdr:nvSpPr>
      <xdr:spPr>
        <a:xfrm>
          <a:off x="7200900" y="19050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 editAs="oneCell">
    <xdr:from>
      <xdr:col>1</xdr:col>
      <xdr:colOff>57150</xdr:colOff>
      <xdr:row>0</xdr:row>
      <xdr:rowOff>85725</xdr:rowOff>
    </xdr:from>
    <xdr:to>
      <xdr:col>2</xdr:col>
      <xdr:colOff>542925</xdr:colOff>
      <xdr:row>4</xdr:row>
      <xdr:rowOff>93946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5D2D6C-3AC6-4675-976B-F4FF84E1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5725"/>
          <a:ext cx="1247775" cy="77022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7902</xdr:colOff>
      <xdr:row>0</xdr:row>
      <xdr:rowOff>23696</xdr:rowOff>
    </xdr:from>
    <xdr:to>
      <xdr:col>8</xdr:col>
      <xdr:colOff>1902</xdr:colOff>
      <xdr:row>0</xdr:row>
      <xdr:rowOff>527696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37817" y="23696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9</xdr:col>
      <xdr:colOff>161925</xdr:colOff>
      <xdr:row>0</xdr:row>
      <xdr:rowOff>19050</xdr:rowOff>
    </xdr:from>
    <xdr:to>
      <xdr:col>9</xdr:col>
      <xdr:colOff>665925</xdr:colOff>
      <xdr:row>0</xdr:row>
      <xdr:rowOff>523050</xdr:rowOff>
    </xdr:to>
    <xdr:sp macro="" textlink="">
      <xdr:nvSpPr>
        <xdr:cNvPr id="3" name="Flech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15375" y="19050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111511</xdr:colOff>
      <xdr:row>0</xdr:row>
      <xdr:rowOff>13939</xdr:rowOff>
    </xdr:from>
    <xdr:to>
      <xdr:col>8</xdr:col>
      <xdr:colOff>615511</xdr:colOff>
      <xdr:row>0</xdr:row>
      <xdr:rowOff>517939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03426" y="13939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4649</xdr:colOff>
      <xdr:row>0</xdr:row>
      <xdr:rowOff>23230</xdr:rowOff>
    </xdr:from>
    <xdr:to>
      <xdr:col>10</xdr:col>
      <xdr:colOff>760649</xdr:colOff>
      <xdr:row>0</xdr:row>
      <xdr:rowOff>527230</xdr:rowOff>
    </xdr:to>
    <xdr:sp macro="" textlink="">
      <xdr:nvSpPr>
        <xdr:cNvPr id="8" name="Rectángulo redondead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320564" y="23230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11904</xdr:colOff>
      <xdr:row>0</xdr:row>
      <xdr:rowOff>21663</xdr:rowOff>
    </xdr:from>
    <xdr:to>
      <xdr:col>7</xdr:col>
      <xdr:colOff>5904</xdr:colOff>
      <xdr:row>0</xdr:row>
      <xdr:rowOff>525663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042545" y="21663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8</xdr:col>
      <xdr:colOff>165927</xdr:colOff>
      <xdr:row>0</xdr:row>
      <xdr:rowOff>17017</xdr:rowOff>
    </xdr:from>
    <xdr:to>
      <xdr:col>8</xdr:col>
      <xdr:colOff>669927</xdr:colOff>
      <xdr:row>0</xdr:row>
      <xdr:rowOff>521017</xdr:rowOff>
    </xdr:to>
    <xdr:sp macro="" textlink="">
      <xdr:nvSpPr>
        <xdr:cNvPr id="7" name="Flecha derech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720568" y="17017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115513</xdr:colOff>
      <xdr:row>0</xdr:row>
      <xdr:rowOff>11906</xdr:rowOff>
    </xdr:from>
    <xdr:to>
      <xdr:col>7</xdr:col>
      <xdr:colOff>619513</xdr:colOff>
      <xdr:row>0</xdr:row>
      <xdr:rowOff>515906</xdr:rowOff>
    </xdr:to>
    <xdr:sp macro="" textlink="">
      <xdr:nvSpPr>
        <xdr:cNvPr id="8" name="Flecha izquierd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908154" y="11906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8651</xdr:colOff>
      <xdr:row>0</xdr:row>
      <xdr:rowOff>21197</xdr:rowOff>
    </xdr:from>
    <xdr:to>
      <xdr:col>10</xdr:col>
      <xdr:colOff>2651</xdr:colOff>
      <xdr:row>0</xdr:row>
      <xdr:rowOff>525197</xdr:rowOff>
    </xdr:to>
    <xdr:sp macro="" textlink="">
      <xdr:nvSpPr>
        <xdr:cNvPr id="9" name="Rectángulo redonde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325292" y="21197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0</xdr:row>
      <xdr:rowOff>17377</xdr:rowOff>
    </xdr:from>
    <xdr:to>
      <xdr:col>6</xdr:col>
      <xdr:colOff>759810</xdr:colOff>
      <xdr:row>0</xdr:row>
      <xdr:rowOff>521377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37070" y="17377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8</xdr:col>
      <xdr:colOff>157833</xdr:colOff>
      <xdr:row>0</xdr:row>
      <xdr:rowOff>12731</xdr:rowOff>
    </xdr:from>
    <xdr:to>
      <xdr:col>8</xdr:col>
      <xdr:colOff>661833</xdr:colOff>
      <xdr:row>0</xdr:row>
      <xdr:rowOff>516731</xdr:rowOff>
    </xdr:to>
    <xdr:sp macro="" textlink="">
      <xdr:nvSpPr>
        <xdr:cNvPr id="3" name="Flech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15093" y="12731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107419</xdr:colOff>
      <xdr:row>0</xdr:row>
      <xdr:rowOff>7620</xdr:rowOff>
    </xdr:from>
    <xdr:to>
      <xdr:col>7</xdr:col>
      <xdr:colOff>611419</xdr:colOff>
      <xdr:row>0</xdr:row>
      <xdr:rowOff>511620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02679" y="7620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557</xdr:colOff>
      <xdr:row>0</xdr:row>
      <xdr:rowOff>16911</xdr:rowOff>
    </xdr:from>
    <xdr:to>
      <xdr:col>9</xdr:col>
      <xdr:colOff>756557</xdr:colOff>
      <xdr:row>0</xdr:row>
      <xdr:rowOff>520911</xdr:rowOff>
    </xdr:to>
    <xdr:sp macro="" textlink="">
      <xdr:nvSpPr>
        <xdr:cNvPr id="5" name="Rectángulo redonde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319817" y="16911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0</xdr:row>
      <xdr:rowOff>16945</xdr:rowOff>
    </xdr:from>
    <xdr:to>
      <xdr:col>6</xdr:col>
      <xdr:colOff>756000</xdr:colOff>
      <xdr:row>0</xdr:row>
      <xdr:rowOff>520945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030528" y="16945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8</xdr:col>
      <xdr:colOff>154023</xdr:colOff>
      <xdr:row>0</xdr:row>
      <xdr:rowOff>12299</xdr:rowOff>
    </xdr:from>
    <xdr:to>
      <xdr:col>8</xdr:col>
      <xdr:colOff>658023</xdr:colOff>
      <xdr:row>0</xdr:row>
      <xdr:rowOff>516299</xdr:rowOff>
    </xdr:to>
    <xdr:sp macro="" textlink="">
      <xdr:nvSpPr>
        <xdr:cNvPr id="7" name="Flecha derech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708551" y="12299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103609</xdr:colOff>
      <xdr:row>0</xdr:row>
      <xdr:rowOff>7188</xdr:rowOff>
    </xdr:from>
    <xdr:to>
      <xdr:col>7</xdr:col>
      <xdr:colOff>607609</xdr:colOff>
      <xdr:row>0</xdr:row>
      <xdr:rowOff>511188</xdr:rowOff>
    </xdr:to>
    <xdr:sp macro="" textlink="">
      <xdr:nvSpPr>
        <xdr:cNvPr id="8" name="Flecha izquierd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7896137" y="7188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758747</xdr:colOff>
      <xdr:row>0</xdr:row>
      <xdr:rowOff>16479</xdr:rowOff>
    </xdr:from>
    <xdr:to>
      <xdr:col>9</xdr:col>
      <xdr:colOff>752747</xdr:colOff>
      <xdr:row>0</xdr:row>
      <xdr:rowOff>520479</xdr:rowOff>
    </xdr:to>
    <xdr:sp macro="" textlink="">
      <xdr:nvSpPr>
        <xdr:cNvPr id="9" name="Rectángulo redonde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313275" y="16479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19049</xdr:rowOff>
    </xdr:from>
    <xdr:to>
      <xdr:col>6</xdr:col>
      <xdr:colOff>756000</xdr:colOff>
      <xdr:row>0</xdr:row>
      <xdr:rowOff>523049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029915" y="19049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8</xdr:col>
      <xdr:colOff>154023</xdr:colOff>
      <xdr:row>0</xdr:row>
      <xdr:rowOff>14403</xdr:rowOff>
    </xdr:from>
    <xdr:to>
      <xdr:col>8</xdr:col>
      <xdr:colOff>658023</xdr:colOff>
      <xdr:row>0</xdr:row>
      <xdr:rowOff>518403</xdr:rowOff>
    </xdr:to>
    <xdr:sp macro="" textlink="">
      <xdr:nvSpPr>
        <xdr:cNvPr id="7" name="Flecha derech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707938" y="14403"/>
          <a:ext cx="504000" cy="50400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103609</xdr:colOff>
      <xdr:row>0</xdr:row>
      <xdr:rowOff>9292</xdr:rowOff>
    </xdr:from>
    <xdr:to>
      <xdr:col>7</xdr:col>
      <xdr:colOff>607609</xdr:colOff>
      <xdr:row>0</xdr:row>
      <xdr:rowOff>513292</xdr:rowOff>
    </xdr:to>
    <xdr:sp macro="" textlink="">
      <xdr:nvSpPr>
        <xdr:cNvPr id="8" name="Flecha izquierd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7895524" y="9292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758747</xdr:colOff>
      <xdr:row>0</xdr:row>
      <xdr:rowOff>18583</xdr:rowOff>
    </xdr:from>
    <xdr:to>
      <xdr:col>9</xdr:col>
      <xdr:colOff>752747</xdr:colOff>
      <xdr:row>0</xdr:row>
      <xdr:rowOff>522583</xdr:rowOff>
    </xdr:to>
    <xdr:sp macro="" textlink="">
      <xdr:nvSpPr>
        <xdr:cNvPr id="9" name="Rectángulo redondead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12662" y="18583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383474</xdr:colOff>
      <xdr:row>10</xdr:row>
      <xdr:rowOff>40016</xdr:rowOff>
    </xdr:from>
    <xdr:to>
      <xdr:col>9</xdr:col>
      <xdr:colOff>383474</xdr:colOff>
      <xdr:row>32</xdr:row>
      <xdr:rowOff>168605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26323</xdr:rowOff>
    </xdr:from>
    <xdr:to>
      <xdr:col>7</xdr:col>
      <xdr:colOff>756000</xdr:colOff>
      <xdr:row>3</xdr:row>
      <xdr:rowOff>149323</xdr:rowOff>
    </xdr:to>
    <xdr:sp macro="" textlink="">
      <xdr:nvSpPr>
        <xdr:cNvPr id="7" name="Rectángulo redonde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6973957" y="26323"/>
          <a:ext cx="756000" cy="504000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ln w="317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Inicio</a:t>
          </a:r>
        </a:p>
      </xdr:txBody>
    </xdr:sp>
    <xdr:clientData/>
  </xdr:twoCellAnchor>
  <xdr:twoCellAnchor>
    <xdr:from>
      <xdr:col>8</xdr:col>
      <xdr:colOff>103609</xdr:colOff>
      <xdr:row>1</xdr:row>
      <xdr:rowOff>16566</xdr:rowOff>
    </xdr:from>
    <xdr:to>
      <xdr:col>8</xdr:col>
      <xdr:colOff>607609</xdr:colOff>
      <xdr:row>3</xdr:row>
      <xdr:rowOff>139566</xdr:rowOff>
    </xdr:to>
    <xdr:sp macro="" textlink="">
      <xdr:nvSpPr>
        <xdr:cNvPr id="9" name="Flecha izquierda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7839566" y="16566"/>
          <a:ext cx="504000" cy="504000"/>
        </a:xfrm>
        <a:prstGeom prst="lef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9"/>
  <sheetViews>
    <sheetView tabSelected="1" zoomScale="140" zoomScaleNormal="140" workbookViewId="0"/>
  </sheetViews>
  <sheetFormatPr baseColWidth="10" defaultRowHeight="15" x14ac:dyDescent="0.25"/>
  <cols>
    <col min="1" max="1" width="3.7109375" style="9" customWidth="1"/>
    <col min="2" max="16384" width="11.42578125" style="9"/>
  </cols>
  <sheetData>
    <row r="2" spans="2:10" x14ac:dyDescent="0.25">
      <c r="D2" s="16" t="s">
        <v>24</v>
      </c>
      <c r="E2" s="16"/>
      <c r="F2" s="16"/>
      <c r="G2" s="16"/>
      <c r="H2" s="16"/>
      <c r="I2" s="16"/>
      <c r="J2" s="16"/>
    </row>
    <row r="3" spans="2:10" x14ac:dyDescent="0.25">
      <c r="D3" s="16"/>
      <c r="E3" s="16"/>
      <c r="F3" s="16"/>
      <c r="G3" s="16"/>
      <c r="H3" s="16"/>
      <c r="I3" s="16"/>
      <c r="J3" s="16"/>
    </row>
    <row r="4" spans="2:10" x14ac:dyDescent="0.25">
      <c r="D4" s="16"/>
      <c r="E4" s="16"/>
      <c r="F4" s="16"/>
      <c r="G4" s="16"/>
      <c r="H4" s="16"/>
      <c r="I4" s="16"/>
      <c r="J4" s="16"/>
    </row>
    <row r="6" spans="2:10" ht="15.75" x14ac:dyDescent="0.25">
      <c r="B6" s="82" t="s">
        <v>25</v>
      </c>
    </row>
    <row r="7" spans="2:10" ht="15.75" x14ac:dyDescent="0.25">
      <c r="B7" s="82"/>
    </row>
    <row r="8" spans="2:10" ht="15.75" x14ac:dyDescent="0.25">
      <c r="B8" s="82" t="s">
        <v>26</v>
      </c>
    </row>
    <row r="9" spans="2:10" ht="15.75" x14ac:dyDescent="0.25">
      <c r="B9" s="82" t="s">
        <v>36</v>
      </c>
    </row>
    <row r="10" spans="2:10" ht="15.75" x14ac:dyDescent="0.25">
      <c r="B10" s="82" t="s">
        <v>37</v>
      </c>
    </row>
    <row r="11" spans="2:10" ht="15.75" x14ac:dyDescent="0.25">
      <c r="B11" s="82" t="s">
        <v>82</v>
      </c>
    </row>
    <row r="12" spans="2:10" ht="15.75" x14ac:dyDescent="0.25">
      <c r="B12" s="82"/>
    </row>
    <row r="13" spans="2:10" ht="15.75" x14ac:dyDescent="0.25">
      <c r="B13" s="82" t="s">
        <v>15</v>
      </c>
    </row>
    <row r="14" spans="2:10" ht="15.75" x14ac:dyDescent="0.25">
      <c r="B14" s="82"/>
    </row>
    <row r="15" spans="2:10" ht="15.75" x14ac:dyDescent="0.25">
      <c r="B15" s="82" t="s">
        <v>30</v>
      </c>
    </row>
    <row r="16" spans="2:10" ht="15.75" x14ac:dyDescent="0.25">
      <c r="B16" s="82" t="s">
        <v>27</v>
      </c>
    </row>
    <row r="17" spans="2:2" ht="15.75" x14ac:dyDescent="0.25">
      <c r="B17" s="82" t="s">
        <v>28</v>
      </c>
    </row>
    <row r="18" spans="2:2" ht="15.75" x14ac:dyDescent="0.25">
      <c r="B18" s="82" t="s">
        <v>29</v>
      </c>
    </row>
    <row r="19" spans="2:2" ht="15.75" x14ac:dyDescent="0.25">
      <c r="B19" s="82"/>
    </row>
    <row r="20" spans="2:2" ht="15.75" x14ac:dyDescent="0.25">
      <c r="B20" s="82" t="s">
        <v>33</v>
      </c>
    </row>
    <row r="21" spans="2:2" ht="15.75" x14ac:dyDescent="0.25">
      <c r="B21" s="82" t="s">
        <v>32</v>
      </c>
    </row>
    <row r="22" spans="2:2" ht="15.75" x14ac:dyDescent="0.25">
      <c r="B22" s="82" t="s">
        <v>34</v>
      </c>
    </row>
    <row r="23" spans="2:2" ht="15.75" x14ac:dyDescent="0.25">
      <c r="B23" s="82" t="s">
        <v>35</v>
      </c>
    </row>
    <row r="24" spans="2:2" ht="15.75" x14ac:dyDescent="0.25">
      <c r="B24" s="82"/>
    </row>
    <row r="25" spans="2:2" ht="15.75" x14ac:dyDescent="0.25">
      <c r="B25" s="82" t="s">
        <v>19</v>
      </c>
    </row>
    <row r="26" spans="2:2" ht="15.75" x14ac:dyDescent="0.25">
      <c r="B26" s="82" t="s">
        <v>16</v>
      </c>
    </row>
    <row r="27" spans="2:2" ht="15.75" x14ac:dyDescent="0.25">
      <c r="B27" s="82" t="s">
        <v>17</v>
      </c>
    </row>
    <row r="28" spans="2:2" ht="15.75" x14ac:dyDescent="0.25">
      <c r="B28" s="82"/>
    </row>
    <row r="29" spans="2:2" ht="15.75" x14ac:dyDescent="0.25">
      <c r="B29" s="82" t="s">
        <v>14</v>
      </c>
    </row>
  </sheetData>
  <sheetProtection algorithmName="SHA-512" hashValue="vJXOKFPCLRdAOYET92kSvAKnHbrOB7b9KODp+Dnd+r0T/8jOzCN0/KR5/L40qDrpYMLFW/f5s/ZWqo2uAngSEQ==" saltValue="+Yjz2zfiSjhemT5NeqmYZA==" spinCount="100000" selectLockedCells="1"/>
  <mergeCells count="1">
    <mergeCell ref="D2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408B1-EDF4-43E8-83C6-F6B33BA99D8A}">
  <dimension ref="B2:J16"/>
  <sheetViews>
    <sheetView zoomScaleNormal="100" workbookViewId="0">
      <selection activeCell="B10" sqref="B10"/>
    </sheetView>
  </sheetViews>
  <sheetFormatPr baseColWidth="10" defaultRowHeight="15" x14ac:dyDescent="0.25"/>
  <cols>
    <col min="1" max="1" width="3.7109375" style="9" customWidth="1"/>
    <col min="2" max="16384" width="11.42578125" style="9"/>
  </cols>
  <sheetData>
    <row r="2" spans="2:10" x14ac:dyDescent="0.25">
      <c r="D2" s="80" t="s">
        <v>39</v>
      </c>
      <c r="E2" s="80"/>
      <c r="F2" s="80"/>
      <c r="G2" s="80"/>
      <c r="H2" s="80"/>
      <c r="I2" s="80"/>
      <c r="J2" s="80"/>
    </row>
    <row r="3" spans="2:10" x14ac:dyDescent="0.25">
      <c r="D3" s="80"/>
      <c r="E3" s="80"/>
      <c r="F3" s="80"/>
      <c r="G3" s="80"/>
      <c r="H3" s="80"/>
      <c r="I3" s="80"/>
      <c r="J3" s="80"/>
    </row>
    <row r="4" spans="2:10" x14ac:dyDescent="0.25">
      <c r="D4" s="80"/>
      <c r="E4" s="80"/>
      <c r="F4" s="80"/>
      <c r="G4" s="80"/>
      <c r="H4" s="80"/>
      <c r="I4" s="80"/>
      <c r="J4" s="80"/>
    </row>
    <row r="6" spans="2:10" ht="16.5" thickBot="1" x14ac:dyDescent="0.3">
      <c r="B6" s="81" t="s">
        <v>38</v>
      </c>
      <c r="C6" s="82"/>
      <c r="D6" s="82"/>
      <c r="E6" s="82"/>
      <c r="F6" s="82"/>
      <c r="G6" s="82"/>
      <c r="H6" s="82"/>
      <c r="I6" s="82"/>
    </row>
    <row r="7" spans="2:10" x14ac:dyDescent="0.25">
      <c r="B7" s="83"/>
      <c r="C7" s="84"/>
      <c r="D7" s="84"/>
      <c r="E7" s="84"/>
      <c r="F7" s="84"/>
      <c r="G7" s="84"/>
      <c r="H7" s="84"/>
      <c r="I7" s="85"/>
    </row>
    <row r="8" spans="2:10" ht="15.75" thickBot="1" x14ac:dyDescent="0.3">
      <c r="B8" s="86"/>
      <c r="C8" s="87"/>
      <c r="D8" s="87"/>
      <c r="E8" s="87"/>
      <c r="F8" s="87"/>
      <c r="G8" s="87"/>
      <c r="H8" s="87"/>
      <c r="I8" s="88"/>
    </row>
    <row r="9" spans="2:10" ht="15.75" x14ac:dyDescent="0.25">
      <c r="B9" s="82"/>
      <c r="C9" s="82"/>
      <c r="D9" s="82"/>
      <c r="E9" s="82"/>
      <c r="F9" s="82"/>
      <c r="G9" s="82"/>
      <c r="H9" s="82"/>
      <c r="I9" s="82"/>
    </row>
    <row r="10" spans="2:10" ht="16.5" thickBot="1" x14ac:dyDescent="0.3">
      <c r="B10" s="81" t="s">
        <v>40</v>
      </c>
      <c r="C10" s="82"/>
      <c r="D10" s="82"/>
      <c r="E10" s="82"/>
      <c r="F10" s="82"/>
      <c r="G10" s="82"/>
      <c r="H10" s="82"/>
      <c r="I10" s="82"/>
    </row>
    <row r="11" spans="2:10" x14ac:dyDescent="0.25">
      <c r="B11" s="83"/>
      <c r="C11" s="84"/>
      <c r="D11" s="84"/>
      <c r="E11" s="84"/>
      <c r="F11" s="84"/>
      <c r="G11" s="84"/>
      <c r="H11" s="84"/>
      <c r="I11" s="85"/>
    </row>
    <row r="12" spans="2:10" ht="15.75" thickBot="1" x14ac:dyDescent="0.3">
      <c r="B12" s="86"/>
      <c r="C12" s="87"/>
      <c r="D12" s="87"/>
      <c r="E12" s="87"/>
      <c r="F12" s="87"/>
      <c r="G12" s="87"/>
      <c r="H12" s="87"/>
      <c r="I12" s="88"/>
    </row>
    <row r="13" spans="2:10" ht="15.75" x14ac:dyDescent="0.25">
      <c r="B13" s="82"/>
      <c r="C13" s="82"/>
      <c r="D13" s="82"/>
      <c r="E13" s="82"/>
      <c r="F13" s="82"/>
      <c r="G13" s="82"/>
      <c r="H13" s="82"/>
      <c r="I13" s="82"/>
    </row>
    <row r="14" spans="2:10" ht="16.5" thickBot="1" x14ac:dyDescent="0.3">
      <c r="B14" s="81" t="s">
        <v>41</v>
      </c>
      <c r="C14" s="82"/>
      <c r="D14" s="82"/>
      <c r="E14" s="82"/>
      <c r="F14" s="82"/>
      <c r="G14" s="82"/>
      <c r="H14" s="82"/>
      <c r="I14" s="82"/>
    </row>
    <row r="15" spans="2:10" x14ac:dyDescent="0.25">
      <c r="B15" s="17"/>
      <c r="C15" s="18"/>
      <c r="D15" s="18"/>
      <c r="E15" s="18"/>
      <c r="F15" s="18"/>
      <c r="G15" s="18"/>
      <c r="H15" s="18"/>
      <c r="I15" s="19"/>
    </row>
    <row r="16" spans="2:10" ht="15.75" thickBot="1" x14ac:dyDescent="0.3">
      <c r="B16" s="20"/>
      <c r="C16" s="21"/>
      <c r="D16" s="21"/>
      <c r="E16" s="21"/>
      <c r="F16" s="21"/>
      <c r="G16" s="21"/>
      <c r="H16" s="21"/>
      <c r="I16" s="22"/>
    </row>
  </sheetData>
  <sheetProtection algorithmName="SHA-512" hashValue="vJXOKFPCLRdAOYET92kSvAKnHbrOB7b9KODp+Dnd+r0T/8jOzCN0/KR5/L40qDrpYMLFW/f5s/ZWqo2uAngSEQ==" saltValue="+Yjz2zfiSjhemT5NeqmYZA==" spinCount="100000" selectLockedCells="1"/>
  <mergeCells count="4">
    <mergeCell ref="D2:J4"/>
    <mergeCell ref="B7:I8"/>
    <mergeCell ref="B11:I12"/>
    <mergeCell ref="B15:I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zoomScale="110" zoomScaleNormal="110" workbookViewId="0">
      <selection activeCell="B2" sqref="B2"/>
    </sheetView>
  </sheetViews>
  <sheetFormatPr baseColWidth="10" defaultRowHeight="15" x14ac:dyDescent="0.25"/>
  <cols>
    <col min="1" max="1" width="3.42578125" bestFit="1" customWidth="1"/>
    <col min="2" max="2" width="56.7109375" customWidth="1"/>
    <col min="3" max="3" width="13.28515625" customWidth="1"/>
    <col min="4" max="4" width="13.5703125" customWidth="1"/>
  </cols>
  <sheetData>
    <row r="1" spans="1:11" ht="42.95" customHeight="1" thickBot="1" x14ac:dyDescent="0.3">
      <c r="B1" s="12" t="s">
        <v>3</v>
      </c>
      <c r="C1" s="29" t="s">
        <v>2</v>
      </c>
      <c r="D1" s="29"/>
      <c r="E1" s="30"/>
      <c r="F1" s="6">
        <f>IF(OR(C5="",C6="",C7="",C8="",C9="",C10="",C11="",C12="",C13="",C14=""),"",SUM(C5:C14)/(COUNT(A5:A14)*4))</f>
        <v>0.77500000000000002</v>
      </c>
    </row>
    <row r="2" spans="1:11" x14ac:dyDescent="0.25">
      <c r="A2" s="1"/>
      <c r="B2" s="89" t="s">
        <v>43</v>
      </c>
    </row>
    <row r="3" spans="1:11" ht="15.75" thickBot="1" x14ac:dyDescent="0.3">
      <c r="A3" s="1"/>
      <c r="B3" s="89"/>
    </row>
    <row r="4" spans="1:11" ht="16.5" thickBot="1" x14ac:dyDescent="0.3">
      <c r="A4" s="70" t="s">
        <v>0</v>
      </c>
      <c r="B4" s="71"/>
      <c r="C4" s="76" t="s">
        <v>1</v>
      </c>
      <c r="D4" s="75" t="s">
        <v>42</v>
      </c>
      <c r="E4" s="74" t="s">
        <v>4</v>
      </c>
      <c r="F4" s="72"/>
      <c r="G4" s="72"/>
      <c r="H4" s="72"/>
      <c r="I4" s="72"/>
      <c r="J4" s="72"/>
      <c r="K4" s="73"/>
    </row>
    <row r="5" spans="1:11" ht="47.25" customHeight="1" x14ac:dyDescent="0.25">
      <c r="A5" s="2">
        <v>1</v>
      </c>
      <c r="B5" s="58" t="s">
        <v>46</v>
      </c>
      <c r="C5" s="13">
        <v>4</v>
      </c>
      <c r="D5" s="61"/>
      <c r="E5" s="64"/>
      <c r="F5" s="53"/>
      <c r="G5" s="53"/>
      <c r="H5" s="53"/>
      <c r="I5" s="53"/>
      <c r="J5" s="53"/>
      <c r="K5" s="54"/>
    </row>
    <row r="6" spans="1:11" ht="47.25" customHeight="1" x14ac:dyDescent="0.25">
      <c r="A6" s="3">
        <v>2</v>
      </c>
      <c r="B6" s="59" t="s">
        <v>47</v>
      </c>
      <c r="C6" s="14">
        <v>2</v>
      </c>
      <c r="D6" s="62"/>
      <c r="E6" s="65"/>
      <c r="F6" s="52"/>
      <c r="G6" s="52"/>
      <c r="H6" s="52"/>
      <c r="I6" s="52"/>
      <c r="J6" s="52"/>
      <c r="K6" s="55"/>
    </row>
    <row r="7" spans="1:11" ht="55.5" customHeight="1" x14ac:dyDescent="0.25">
      <c r="A7" s="3">
        <v>3</v>
      </c>
      <c r="B7" s="59" t="s">
        <v>48</v>
      </c>
      <c r="C7" s="14">
        <v>4</v>
      </c>
      <c r="D7" s="62"/>
      <c r="E7" s="65"/>
      <c r="F7" s="52"/>
      <c r="G7" s="52"/>
      <c r="H7" s="52"/>
      <c r="I7" s="52"/>
      <c r="J7" s="52"/>
      <c r="K7" s="55"/>
    </row>
    <row r="8" spans="1:11" ht="47.25" customHeight="1" x14ac:dyDescent="0.25">
      <c r="A8" s="3">
        <v>4</v>
      </c>
      <c r="B8" s="59" t="s">
        <v>49</v>
      </c>
      <c r="C8" s="14">
        <v>3</v>
      </c>
      <c r="D8" s="62"/>
      <c r="E8" s="65"/>
      <c r="F8" s="52"/>
      <c r="G8" s="52"/>
      <c r="H8" s="52"/>
      <c r="I8" s="52"/>
      <c r="J8" s="52"/>
      <c r="K8" s="55"/>
    </row>
    <row r="9" spans="1:11" ht="47.25" customHeight="1" x14ac:dyDescent="0.25">
      <c r="A9" s="3">
        <v>5</v>
      </c>
      <c r="B9" s="59" t="s">
        <v>50</v>
      </c>
      <c r="C9" s="14">
        <v>3</v>
      </c>
      <c r="D9" s="62"/>
      <c r="E9" s="65"/>
      <c r="F9" s="52"/>
      <c r="G9" s="52"/>
      <c r="H9" s="52"/>
      <c r="I9" s="52"/>
      <c r="J9" s="52"/>
      <c r="K9" s="55"/>
    </row>
    <row r="10" spans="1:11" ht="47.25" customHeight="1" x14ac:dyDescent="0.25">
      <c r="A10" s="3">
        <v>6</v>
      </c>
      <c r="B10" s="59" t="s">
        <v>51</v>
      </c>
      <c r="C10" s="14">
        <v>3</v>
      </c>
      <c r="D10" s="62"/>
      <c r="E10" s="65"/>
      <c r="F10" s="52"/>
      <c r="G10" s="52"/>
      <c r="H10" s="52"/>
      <c r="I10" s="52"/>
      <c r="J10" s="52"/>
      <c r="K10" s="55"/>
    </row>
    <row r="11" spans="1:11" ht="47.25" customHeight="1" x14ac:dyDescent="0.25">
      <c r="A11" s="3">
        <v>7</v>
      </c>
      <c r="B11" s="59" t="s">
        <v>52</v>
      </c>
      <c r="C11" s="14">
        <v>3</v>
      </c>
      <c r="D11" s="62"/>
      <c r="E11" s="65"/>
      <c r="F11" s="52"/>
      <c r="G11" s="52"/>
      <c r="H11" s="52"/>
      <c r="I11" s="52"/>
      <c r="J11" s="52"/>
      <c r="K11" s="55"/>
    </row>
    <row r="12" spans="1:11" ht="47.25" customHeight="1" x14ac:dyDescent="0.25">
      <c r="A12" s="3">
        <v>8</v>
      </c>
      <c r="B12" s="59" t="s">
        <v>53</v>
      </c>
      <c r="C12" s="14">
        <v>3</v>
      </c>
      <c r="D12" s="62"/>
      <c r="E12" s="65"/>
      <c r="F12" s="52"/>
      <c r="G12" s="52"/>
      <c r="H12" s="52"/>
      <c r="I12" s="52"/>
      <c r="J12" s="52"/>
      <c r="K12" s="55"/>
    </row>
    <row r="13" spans="1:11" ht="47.25" customHeight="1" x14ac:dyDescent="0.25">
      <c r="A13" s="3">
        <v>9</v>
      </c>
      <c r="B13" s="59" t="s">
        <v>8</v>
      </c>
      <c r="C13" s="14">
        <v>3</v>
      </c>
      <c r="D13" s="62"/>
      <c r="E13" s="65"/>
      <c r="F13" s="52"/>
      <c r="G13" s="52"/>
      <c r="H13" s="52"/>
      <c r="I13" s="52"/>
      <c r="J13" s="52"/>
      <c r="K13" s="55"/>
    </row>
    <row r="14" spans="1:11" ht="47.25" customHeight="1" thickBot="1" x14ac:dyDescent="0.3">
      <c r="A14" s="4">
        <v>10</v>
      </c>
      <c r="B14" s="60" t="s">
        <v>7</v>
      </c>
      <c r="C14" s="15">
        <v>3</v>
      </c>
      <c r="D14" s="63"/>
      <c r="E14" s="66"/>
      <c r="F14" s="56"/>
      <c r="G14" s="56"/>
      <c r="H14" s="56"/>
      <c r="I14" s="56"/>
      <c r="J14" s="56"/>
      <c r="K14" s="57"/>
    </row>
    <row r="16" spans="1:11" x14ac:dyDescent="0.25">
      <c r="B16" s="7"/>
    </row>
  </sheetData>
  <sheetProtection algorithmName="SHA-512" hashValue="sQJe83eHfTT21+KohoE8KdEeoVG4C//Id7ZDZcSi+DGFoDNe/hz3ui9pj1FsCkxRU7VbnfN2jZUFd3wGTLW8cw==" saltValue="sszks+esAULZbEtTFOq4nA==" spinCount="100000" selectLockedCells="1"/>
  <mergeCells count="13">
    <mergeCell ref="A4:B4"/>
    <mergeCell ref="C1:E1"/>
    <mergeCell ref="E4:K4"/>
    <mergeCell ref="E5:K5"/>
    <mergeCell ref="E6:K6"/>
    <mergeCell ref="E12:K12"/>
    <mergeCell ref="E13:K13"/>
    <mergeCell ref="E14:K14"/>
    <mergeCell ref="E7:K7"/>
    <mergeCell ref="E8:K8"/>
    <mergeCell ref="E9:K9"/>
    <mergeCell ref="E10:K10"/>
    <mergeCell ref="E11:K1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Resultados!$B$9:$B$12</xm:f>
          </x14:formula1>
          <xm:sqref>C5:D14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zoomScale="90" zoomScaleNormal="90" workbookViewId="0">
      <selection activeCell="B2" sqref="B2"/>
    </sheetView>
  </sheetViews>
  <sheetFormatPr baseColWidth="10" defaultRowHeight="15" x14ac:dyDescent="0.25"/>
  <cols>
    <col min="1" max="1" width="3.42578125" style="1" bestFit="1" customWidth="1"/>
    <col min="2" max="2" width="56.7109375" customWidth="1"/>
    <col min="3" max="3" width="12.7109375" customWidth="1"/>
  </cols>
  <sheetData>
    <row r="1" spans="1:10" ht="42.95" customHeight="1" thickBot="1" x14ac:dyDescent="0.3">
      <c r="B1" s="12" t="s">
        <v>3</v>
      </c>
      <c r="C1" s="29" t="s">
        <v>5</v>
      </c>
      <c r="D1" s="30"/>
      <c r="E1" s="6">
        <f>IF(OR(C5="",C6="",C7="",C8="",C9="",C10="",C11="",C12="",C13="",C14=""),"",SUM(C5:C14)/(COUNT(A5:A14)*4))</f>
        <v>0.77500000000000002</v>
      </c>
    </row>
    <row r="2" spans="1:10" x14ac:dyDescent="0.25">
      <c r="B2" s="89" t="s">
        <v>31</v>
      </c>
    </row>
    <row r="3" spans="1:10" ht="15.75" thickBot="1" x14ac:dyDescent="0.3"/>
    <row r="4" spans="1:10" ht="16.5" thickBot="1" x14ac:dyDescent="0.3">
      <c r="A4" s="70" t="s">
        <v>0</v>
      </c>
      <c r="B4" s="71"/>
      <c r="C4" s="76" t="s">
        <v>1</v>
      </c>
      <c r="D4" s="72" t="s">
        <v>4</v>
      </c>
      <c r="E4" s="72"/>
      <c r="F4" s="72"/>
      <c r="G4" s="72"/>
      <c r="H4" s="72"/>
      <c r="I4" s="72"/>
      <c r="J4" s="73"/>
    </row>
    <row r="5" spans="1:10" ht="60" customHeight="1" x14ac:dyDescent="0.25">
      <c r="A5" s="67">
        <v>1</v>
      </c>
      <c r="B5" s="36" t="s">
        <v>54</v>
      </c>
      <c r="C5" s="61">
        <v>4</v>
      </c>
      <c r="D5" s="64"/>
      <c r="E5" s="53"/>
      <c r="F5" s="53"/>
      <c r="G5" s="53"/>
      <c r="H5" s="53"/>
      <c r="I5" s="53"/>
      <c r="J5" s="54"/>
    </row>
    <row r="6" spans="1:10" ht="60" customHeight="1" x14ac:dyDescent="0.25">
      <c r="A6" s="68">
        <v>2</v>
      </c>
      <c r="B6" s="37" t="s">
        <v>18</v>
      </c>
      <c r="C6" s="62">
        <v>2</v>
      </c>
      <c r="D6" s="65"/>
      <c r="E6" s="52"/>
      <c r="F6" s="52"/>
      <c r="G6" s="52"/>
      <c r="H6" s="52"/>
      <c r="I6" s="52"/>
      <c r="J6" s="55"/>
    </row>
    <row r="7" spans="1:10" ht="60" customHeight="1" x14ac:dyDescent="0.25">
      <c r="A7" s="68">
        <v>3</v>
      </c>
      <c r="B7" s="37" t="s">
        <v>55</v>
      </c>
      <c r="C7" s="62">
        <v>4</v>
      </c>
      <c r="D7" s="65"/>
      <c r="E7" s="52"/>
      <c r="F7" s="52"/>
      <c r="G7" s="52"/>
      <c r="H7" s="52"/>
      <c r="I7" s="52"/>
      <c r="J7" s="55"/>
    </row>
    <row r="8" spans="1:10" ht="60" customHeight="1" x14ac:dyDescent="0.25">
      <c r="A8" s="68">
        <v>4</v>
      </c>
      <c r="B8" s="37" t="s">
        <v>56</v>
      </c>
      <c r="C8" s="62">
        <v>3</v>
      </c>
      <c r="D8" s="65"/>
      <c r="E8" s="52"/>
      <c r="F8" s="52"/>
      <c r="G8" s="52"/>
      <c r="H8" s="52"/>
      <c r="I8" s="52"/>
      <c r="J8" s="55"/>
    </row>
    <row r="9" spans="1:10" ht="60" customHeight="1" x14ac:dyDescent="0.25">
      <c r="A9" s="68">
        <v>5</v>
      </c>
      <c r="B9" s="37" t="s">
        <v>57</v>
      </c>
      <c r="C9" s="62">
        <v>3</v>
      </c>
      <c r="D9" s="65"/>
      <c r="E9" s="52"/>
      <c r="F9" s="52"/>
      <c r="G9" s="52"/>
      <c r="H9" s="52"/>
      <c r="I9" s="52"/>
      <c r="J9" s="55"/>
    </row>
    <row r="10" spans="1:10" ht="60" customHeight="1" x14ac:dyDescent="0.25">
      <c r="A10" s="68">
        <v>6</v>
      </c>
      <c r="B10" s="37" t="s">
        <v>58</v>
      </c>
      <c r="C10" s="62">
        <v>3</v>
      </c>
      <c r="D10" s="65"/>
      <c r="E10" s="52"/>
      <c r="F10" s="52"/>
      <c r="G10" s="52"/>
      <c r="H10" s="52"/>
      <c r="I10" s="52"/>
      <c r="J10" s="55"/>
    </row>
    <row r="11" spans="1:10" ht="60" customHeight="1" x14ac:dyDescent="0.25">
      <c r="A11" s="68">
        <v>7</v>
      </c>
      <c r="B11" s="37" t="s">
        <v>21</v>
      </c>
      <c r="C11" s="62">
        <v>3</v>
      </c>
      <c r="D11" s="65"/>
      <c r="E11" s="52"/>
      <c r="F11" s="52"/>
      <c r="G11" s="52"/>
      <c r="H11" s="52"/>
      <c r="I11" s="52"/>
      <c r="J11" s="55"/>
    </row>
    <row r="12" spans="1:10" ht="60" customHeight="1" x14ac:dyDescent="0.25">
      <c r="A12" s="68">
        <v>8</v>
      </c>
      <c r="B12" s="37" t="s">
        <v>10</v>
      </c>
      <c r="C12" s="62">
        <v>3</v>
      </c>
      <c r="D12" s="65"/>
      <c r="E12" s="52"/>
      <c r="F12" s="52"/>
      <c r="G12" s="52"/>
      <c r="H12" s="52"/>
      <c r="I12" s="52"/>
      <c r="J12" s="55"/>
    </row>
    <row r="13" spans="1:10" ht="60" customHeight="1" x14ac:dyDescent="0.25">
      <c r="A13" s="68">
        <v>9</v>
      </c>
      <c r="B13" s="5" t="s">
        <v>20</v>
      </c>
      <c r="C13" s="62">
        <v>3</v>
      </c>
      <c r="D13" s="65"/>
      <c r="E13" s="52"/>
      <c r="F13" s="52"/>
      <c r="G13" s="52"/>
      <c r="H13" s="52"/>
      <c r="I13" s="52"/>
      <c r="J13" s="55"/>
    </row>
    <row r="14" spans="1:10" ht="60" customHeight="1" thickBot="1" x14ac:dyDescent="0.3">
      <c r="A14" s="69">
        <v>10</v>
      </c>
      <c r="B14" s="38" t="s">
        <v>59</v>
      </c>
      <c r="C14" s="63">
        <v>3</v>
      </c>
      <c r="D14" s="66"/>
      <c r="E14" s="56"/>
      <c r="F14" s="56"/>
      <c r="G14" s="56"/>
      <c r="H14" s="56"/>
      <c r="I14" s="56"/>
      <c r="J14" s="57"/>
    </row>
    <row r="16" spans="1:10" x14ac:dyDescent="0.25">
      <c r="B16" s="8"/>
    </row>
    <row r="17" spans="2:2" x14ac:dyDescent="0.25">
      <c r="B17" s="8"/>
    </row>
  </sheetData>
  <sheetProtection algorithmName="SHA-512" hashValue="QXrXMjsQGOSUo3vQp09zcxwDJx+S2ZGMI+oZVTyi7dhsX70w8v+52O7uVamxsb1HoT6lkkhs52dT57r4Xk0Ajg==" saltValue="l19wbQvg9VJdYnFCwMT9Lg==" spinCount="100000" selectLockedCells="1"/>
  <mergeCells count="13">
    <mergeCell ref="D7:J7"/>
    <mergeCell ref="A4:B4"/>
    <mergeCell ref="C1:D1"/>
    <mergeCell ref="D4:J4"/>
    <mergeCell ref="D5:J5"/>
    <mergeCell ref="D6:J6"/>
    <mergeCell ref="D13:J13"/>
    <mergeCell ref="D14:J14"/>
    <mergeCell ref="D8:J8"/>
    <mergeCell ref="D9:J9"/>
    <mergeCell ref="D10:J10"/>
    <mergeCell ref="D11:J11"/>
    <mergeCell ref="D12:J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Resultados!$B$9:$B$12</xm:f>
          </x14:formula1>
          <xm:sqref>C5:C14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zoomScale="90" zoomScaleNormal="90" workbookViewId="0">
      <selection activeCell="B2" sqref="B2"/>
    </sheetView>
  </sheetViews>
  <sheetFormatPr baseColWidth="10" defaultRowHeight="15" x14ac:dyDescent="0.25"/>
  <cols>
    <col min="1" max="1" width="3.42578125" style="1" bestFit="1" customWidth="1"/>
    <col min="2" max="2" width="56.7109375" customWidth="1"/>
    <col min="3" max="3" width="13.42578125" customWidth="1"/>
  </cols>
  <sheetData>
    <row r="1" spans="1:10" ht="42.95" customHeight="1" thickBot="1" x14ac:dyDescent="0.3">
      <c r="B1" s="12" t="s">
        <v>3</v>
      </c>
      <c r="C1" s="29" t="s">
        <v>13</v>
      </c>
      <c r="D1" s="30"/>
      <c r="E1" s="6">
        <f>IF(OR(C5="",C6="",C7="",C8="",C9="",C10="",C11="",C12="",C13="",C14=""),"",SUM(C5:C14)/(COUNT(A5:A14)*4))</f>
        <v>0.8</v>
      </c>
    </row>
    <row r="2" spans="1:10" x14ac:dyDescent="0.25">
      <c r="B2" s="89" t="s">
        <v>31</v>
      </c>
    </row>
    <row r="3" spans="1:10" ht="15.75" thickBot="1" x14ac:dyDescent="0.3"/>
    <row r="4" spans="1:10" ht="16.5" thickBot="1" x14ac:dyDescent="0.3">
      <c r="A4" s="70" t="s">
        <v>0</v>
      </c>
      <c r="B4" s="71"/>
      <c r="C4" s="76" t="s">
        <v>1</v>
      </c>
      <c r="D4" s="72" t="s">
        <v>4</v>
      </c>
      <c r="E4" s="72"/>
      <c r="F4" s="72"/>
      <c r="G4" s="72"/>
      <c r="H4" s="72"/>
      <c r="I4" s="72"/>
      <c r="J4" s="73"/>
    </row>
    <row r="5" spans="1:10" s="43" customFormat="1" ht="60" customHeight="1" x14ac:dyDescent="0.25">
      <c r="A5" s="39">
        <v>1</v>
      </c>
      <c r="B5" s="36" t="s">
        <v>60</v>
      </c>
      <c r="C5" s="13">
        <v>4</v>
      </c>
      <c r="D5" s="40"/>
      <c r="E5" s="41"/>
      <c r="F5" s="41"/>
      <c r="G5" s="41"/>
      <c r="H5" s="41"/>
      <c r="I5" s="41"/>
      <c r="J5" s="42"/>
    </row>
    <row r="6" spans="1:10" s="43" customFormat="1" ht="60" customHeight="1" x14ac:dyDescent="0.25">
      <c r="A6" s="44">
        <v>2</v>
      </c>
      <c r="B6" s="37" t="s">
        <v>61</v>
      </c>
      <c r="C6" s="14">
        <v>2</v>
      </c>
      <c r="D6" s="45"/>
      <c r="E6" s="46"/>
      <c r="F6" s="46"/>
      <c r="G6" s="46"/>
      <c r="H6" s="46"/>
      <c r="I6" s="46"/>
      <c r="J6" s="47"/>
    </row>
    <row r="7" spans="1:10" s="43" customFormat="1" ht="60" customHeight="1" x14ac:dyDescent="0.25">
      <c r="A7" s="44">
        <v>3</v>
      </c>
      <c r="B7" s="37" t="s">
        <v>83</v>
      </c>
      <c r="C7" s="14">
        <v>4</v>
      </c>
      <c r="D7" s="45"/>
      <c r="E7" s="46"/>
      <c r="F7" s="46"/>
      <c r="G7" s="46"/>
      <c r="H7" s="46"/>
      <c r="I7" s="46"/>
      <c r="J7" s="47"/>
    </row>
    <row r="8" spans="1:10" s="43" customFormat="1" ht="60" customHeight="1" x14ac:dyDescent="0.25">
      <c r="A8" s="44">
        <v>4</v>
      </c>
      <c r="B8" s="37" t="s">
        <v>84</v>
      </c>
      <c r="C8" s="14">
        <v>4</v>
      </c>
      <c r="D8" s="45"/>
      <c r="E8" s="46"/>
      <c r="F8" s="46"/>
      <c r="G8" s="46"/>
      <c r="H8" s="46"/>
      <c r="I8" s="46"/>
      <c r="J8" s="47"/>
    </row>
    <row r="9" spans="1:10" s="43" customFormat="1" ht="60" customHeight="1" x14ac:dyDescent="0.25">
      <c r="A9" s="44">
        <v>5</v>
      </c>
      <c r="B9" s="37" t="s">
        <v>22</v>
      </c>
      <c r="C9" s="14">
        <v>3</v>
      </c>
      <c r="D9" s="45"/>
      <c r="E9" s="46"/>
      <c r="F9" s="46"/>
      <c r="G9" s="46"/>
      <c r="H9" s="46"/>
      <c r="I9" s="46"/>
      <c r="J9" s="47"/>
    </row>
    <row r="10" spans="1:10" s="43" customFormat="1" ht="60" customHeight="1" x14ac:dyDescent="0.25">
      <c r="A10" s="44">
        <v>6</v>
      </c>
      <c r="B10" s="37" t="s">
        <v>85</v>
      </c>
      <c r="C10" s="14">
        <v>3</v>
      </c>
      <c r="D10" s="45"/>
      <c r="E10" s="46"/>
      <c r="F10" s="46"/>
      <c r="G10" s="46"/>
      <c r="H10" s="46"/>
      <c r="I10" s="46"/>
      <c r="J10" s="47"/>
    </row>
    <row r="11" spans="1:10" s="43" customFormat="1" ht="60" customHeight="1" x14ac:dyDescent="0.25">
      <c r="A11" s="44">
        <v>7</v>
      </c>
      <c r="B11" s="37" t="s">
        <v>62</v>
      </c>
      <c r="C11" s="14">
        <v>3</v>
      </c>
      <c r="D11" s="45"/>
      <c r="E11" s="46"/>
      <c r="F11" s="46"/>
      <c r="G11" s="46"/>
      <c r="H11" s="46"/>
      <c r="I11" s="46"/>
      <c r="J11" s="47"/>
    </row>
    <row r="12" spans="1:10" s="43" customFormat="1" ht="60" customHeight="1" x14ac:dyDescent="0.25">
      <c r="A12" s="44">
        <v>8</v>
      </c>
      <c r="B12" s="37" t="s">
        <v>63</v>
      </c>
      <c r="C12" s="14">
        <v>3</v>
      </c>
      <c r="D12" s="45"/>
      <c r="E12" s="46"/>
      <c r="F12" s="46"/>
      <c r="G12" s="46"/>
      <c r="H12" s="46"/>
      <c r="I12" s="46"/>
      <c r="J12" s="47"/>
    </row>
    <row r="13" spans="1:10" s="43" customFormat="1" ht="60" customHeight="1" x14ac:dyDescent="0.25">
      <c r="A13" s="44">
        <v>9</v>
      </c>
      <c r="B13" s="37" t="s">
        <v>64</v>
      </c>
      <c r="C13" s="14">
        <v>3</v>
      </c>
      <c r="D13" s="45"/>
      <c r="E13" s="46"/>
      <c r="F13" s="46"/>
      <c r="G13" s="46"/>
      <c r="H13" s="46"/>
      <c r="I13" s="46"/>
      <c r="J13" s="47"/>
    </row>
    <row r="14" spans="1:10" s="43" customFormat="1" ht="60" customHeight="1" thickBot="1" x14ac:dyDescent="0.3">
      <c r="A14" s="48">
        <v>10</v>
      </c>
      <c r="B14" s="38" t="s">
        <v>65</v>
      </c>
      <c r="C14" s="15">
        <v>3</v>
      </c>
      <c r="D14" s="49"/>
      <c r="E14" s="50"/>
      <c r="F14" s="50"/>
      <c r="G14" s="50"/>
      <c r="H14" s="50"/>
      <c r="I14" s="50"/>
      <c r="J14" s="51"/>
    </row>
  </sheetData>
  <sheetProtection algorithmName="SHA-512" hashValue="TGLV5Hk4z9RYmPSld50g0aUB7rkGrtl9FVQEUS/FDr1dBjKvajja30wSni55hwqdNgEW++G3/AsZxADihIkAOQ==" saltValue="CqL0AD+kTk5DKoF/tM9pOA==" spinCount="100000" selectLockedCells="1"/>
  <mergeCells count="13">
    <mergeCell ref="D14:J14"/>
    <mergeCell ref="D13:J13"/>
    <mergeCell ref="C1:D1"/>
    <mergeCell ref="A4:B4"/>
    <mergeCell ref="D4:J4"/>
    <mergeCell ref="D5:J5"/>
    <mergeCell ref="D6:J6"/>
    <mergeCell ref="D7:J7"/>
    <mergeCell ref="D8:J8"/>
    <mergeCell ref="D9:J9"/>
    <mergeCell ref="D10:J10"/>
    <mergeCell ref="D11:J11"/>
    <mergeCell ref="D12:J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Resultados!$B$9:$B$12</xm:f>
          </x14:formula1>
          <xm:sqref>C5:C14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zoomScale="110" zoomScaleNormal="110" workbookViewId="0">
      <selection activeCell="B2" sqref="B2"/>
    </sheetView>
  </sheetViews>
  <sheetFormatPr baseColWidth="10" defaultRowHeight="15" x14ac:dyDescent="0.25"/>
  <cols>
    <col min="1" max="1" width="3" style="1" bestFit="1" customWidth="1"/>
    <col min="2" max="2" width="56.7109375" customWidth="1"/>
    <col min="3" max="3" width="13.7109375" customWidth="1"/>
  </cols>
  <sheetData>
    <row r="1" spans="1:10" ht="42.95" customHeight="1" thickBot="1" x14ac:dyDescent="0.3">
      <c r="B1" s="12" t="s">
        <v>3</v>
      </c>
      <c r="C1" s="34" t="s">
        <v>6</v>
      </c>
      <c r="D1" s="35"/>
      <c r="E1" s="6">
        <f>IF(OR(C5="",C6="",C7="",C8="",C9="",C10="",C11="",C12="",C13="",C14=""),"",SUM(C5:C14)/(COUNT(A5:A14)*4))</f>
        <v>0.65</v>
      </c>
    </row>
    <row r="2" spans="1:10" x14ac:dyDescent="0.25">
      <c r="B2" s="89" t="s">
        <v>31</v>
      </c>
    </row>
    <row r="3" spans="1:10" ht="15.75" thickBot="1" x14ac:dyDescent="0.3"/>
    <row r="4" spans="1:10" ht="16.5" thickBot="1" x14ac:dyDescent="0.3">
      <c r="A4" s="70" t="s">
        <v>0</v>
      </c>
      <c r="B4" s="71"/>
      <c r="C4" s="77" t="s">
        <v>1</v>
      </c>
      <c r="D4" s="72" t="s">
        <v>4</v>
      </c>
      <c r="E4" s="72"/>
      <c r="F4" s="72"/>
      <c r="G4" s="72"/>
      <c r="H4" s="72"/>
      <c r="I4" s="72"/>
      <c r="J4" s="73"/>
    </row>
    <row r="5" spans="1:10" ht="50.1" customHeight="1" x14ac:dyDescent="0.25">
      <c r="A5" s="2">
        <v>1</v>
      </c>
      <c r="B5" s="36" t="s">
        <v>66</v>
      </c>
      <c r="C5" s="13">
        <v>4</v>
      </c>
      <c r="D5" s="31"/>
      <c r="E5" s="32"/>
      <c r="F5" s="32"/>
      <c r="G5" s="32"/>
      <c r="H5" s="32"/>
      <c r="I5" s="32"/>
      <c r="J5" s="33"/>
    </row>
    <row r="6" spans="1:10" ht="50.1" customHeight="1" x14ac:dyDescent="0.25">
      <c r="A6" s="3">
        <v>2</v>
      </c>
      <c r="B6" s="37" t="s">
        <v>23</v>
      </c>
      <c r="C6" s="14">
        <v>2</v>
      </c>
      <c r="D6" s="23"/>
      <c r="E6" s="24"/>
      <c r="F6" s="24"/>
      <c r="G6" s="24"/>
      <c r="H6" s="24"/>
      <c r="I6" s="24"/>
      <c r="J6" s="25"/>
    </row>
    <row r="7" spans="1:10" ht="50.1" customHeight="1" x14ac:dyDescent="0.25">
      <c r="A7" s="3">
        <v>3</v>
      </c>
      <c r="B7" s="37" t="s">
        <v>67</v>
      </c>
      <c r="C7" s="14">
        <v>4</v>
      </c>
      <c r="D7" s="23"/>
      <c r="E7" s="24"/>
      <c r="F7" s="24"/>
      <c r="G7" s="24"/>
      <c r="H7" s="24"/>
      <c r="I7" s="24"/>
      <c r="J7" s="25"/>
    </row>
    <row r="8" spans="1:10" ht="50.1" customHeight="1" x14ac:dyDescent="0.25">
      <c r="A8" s="3">
        <v>4</v>
      </c>
      <c r="B8" s="37" t="s">
        <v>68</v>
      </c>
      <c r="C8" s="14">
        <v>4</v>
      </c>
      <c r="D8" s="23"/>
      <c r="E8" s="24"/>
      <c r="F8" s="24"/>
      <c r="G8" s="24"/>
      <c r="H8" s="24"/>
      <c r="I8" s="24"/>
      <c r="J8" s="25"/>
    </row>
    <row r="9" spans="1:10" ht="50.1" customHeight="1" x14ac:dyDescent="0.25">
      <c r="A9" s="3">
        <v>5</v>
      </c>
      <c r="B9" s="37" t="s">
        <v>69</v>
      </c>
      <c r="C9" s="14">
        <v>1</v>
      </c>
      <c r="D9" s="23"/>
      <c r="E9" s="24"/>
      <c r="F9" s="24"/>
      <c r="G9" s="24"/>
      <c r="H9" s="24"/>
      <c r="I9" s="24"/>
      <c r="J9" s="25"/>
    </row>
    <row r="10" spans="1:10" ht="50.1" customHeight="1" x14ac:dyDescent="0.25">
      <c r="A10" s="3">
        <v>6</v>
      </c>
      <c r="B10" s="37" t="s">
        <v>70</v>
      </c>
      <c r="C10" s="14">
        <v>1</v>
      </c>
      <c r="D10" s="23"/>
      <c r="E10" s="24"/>
      <c r="F10" s="24"/>
      <c r="G10" s="24"/>
      <c r="H10" s="24"/>
      <c r="I10" s="24"/>
      <c r="J10" s="25"/>
    </row>
    <row r="11" spans="1:10" ht="50.1" customHeight="1" x14ac:dyDescent="0.25">
      <c r="A11" s="3">
        <v>7</v>
      </c>
      <c r="B11" s="37" t="s">
        <v>71</v>
      </c>
      <c r="C11" s="14">
        <v>1</v>
      </c>
      <c r="D11" s="23"/>
      <c r="E11" s="24"/>
      <c r="F11" s="24"/>
      <c r="G11" s="24"/>
      <c r="H11" s="24"/>
      <c r="I11" s="24"/>
      <c r="J11" s="25"/>
    </row>
    <row r="12" spans="1:10" ht="50.1" customHeight="1" x14ac:dyDescent="0.25">
      <c r="A12" s="3">
        <v>8</v>
      </c>
      <c r="B12" s="37" t="s">
        <v>72</v>
      </c>
      <c r="C12" s="14">
        <v>3</v>
      </c>
      <c r="D12" s="23"/>
      <c r="E12" s="24"/>
      <c r="F12" s="24"/>
      <c r="G12" s="24"/>
      <c r="H12" s="24"/>
      <c r="I12" s="24"/>
      <c r="J12" s="25"/>
    </row>
    <row r="13" spans="1:10" ht="50.1" customHeight="1" x14ac:dyDescent="0.25">
      <c r="A13" s="3">
        <v>9</v>
      </c>
      <c r="B13" s="37" t="s">
        <v>73</v>
      </c>
      <c r="C13" s="14">
        <v>3</v>
      </c>
      <c r="D13" s="23"/>
      <c r="E13" s="24"/>
      <c r="F13" s="24"/>
      <c r="G13" s="24"/>
      <c r="H13" s="24"/>
      <c r="I13" s="24"/>
      <c r="J13" s="25"/>
    </row>
    <row r="14" spans="1:10" ht="50.1" customHeight="1" thickBot="1" x14ac:dyDescent="0.3">
      <c r="A14" s="4">
        <v>10</v>
      </c>
      <c r="B14" s="38" t="s">
        <v>74</v>
      </c>
      <c r="C14" s="15">
        <v>3</v>
      </c>
      <c r="D14" s="26"/>
      <c r="E14" s="27"/>
      <c r="F14" s="27"/>
      <c r="G14" s="27"/>
      <c r="H14" s="27"/>
      <c r="I14" s="27"/>
      <c r="J14" s="28"/>
    </row>
    <row r="16" spans="1:10" x14ac:dyDescent="0.25">
      <c r="B16" s="8"/>
    </row>
  </sheetData>
  <sheetProtection algorithmName="SHA-512" hashValue="/ByJmZa/SKiZh/pAkTfFvR1f5GWMEMa7wkkmyjsO06DiZJVuuDuAG//bjiGJUmYoHbXIfyhzFQbqAIYSuns/cw==" saltValue="362B774o8NRvdR6CaQ1k8A==" spinCount="100000" selectLockedCells="1"/>
  <mergeCells count="13">
    <mergeCell ref="D6:J6"/>
    <mergeCell ref="C1:D1"/>
    <mergeCell ref="A4:B4"/>
    <mergeCell ref="D4:J4"/>
    <mergeCell ref="D5:J5"/>
    <mergeCell ref="D13:J13"/>
    <mergeCell ref="D14:J14"/>
    <mergeCell ref="D7:J7"/>
    <mergeCell ref="D8:J8"/>
    <mergeCell ref="D9:J9"/>
    <mergeCell ref="D10:J10"/>
    <mergeCell ref="D11:J11"/>
    <mergeCell ref="D12:J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Resultados!$B$9:$B$12</xm:f>
          </x14:formula1>
          <xm:sqref>C5:C14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zoomScaleNormal="100" workbookViewId="0">
      <selection activeCell="B2" sqref="B2"/>
    </sheetView>
  </sheetViews>
  <sheetFormatPr baseColWidth="10" defaultRowHeight="15" x14ac:dyDescent="0.25"/>
  <cols>
    <col min="1" max="1" width="3" style="1" bestFit="1" customWidth="1"/>
    <col min="2" max="2" width="56.7109375" customWidth="1"/>
    <col min="3" max="3" width="12.7109375" customWidth="1"/>
  </cols>
  <sheetData>
    <row r="1" spans="1:10" ht="42.95" customHeight="1" thickBot="1" x14ac:dyDescent="0.3">
      <c r="B1" s="12" t="s">
        <v>3</v>
      </c>
      <c r="C1" s="34" t="s">
        <v>9</v>
      </c>
      <c r="D1" s="35"/>
      <c r="E1" s="6">
        <f>IF(OR(C5="",C6="",C7="",C8="",C9="",C10="",C11="",C12="",C13="",C14=""),"",SUM(C5:C14)/(COUNT(A5:A14)*4))</f>
        <v>0.57499999999999996</v>
      </c>
    </row>
    <row r="2" spans="1:10" x14ac:dyDescent="0.25">
      <c r="B2" s="89" t="s">
        <v>31</v>
      </c>
    </row>
    <row r="3" spans="1:10" ht="15.75" thickBot="1" x14ac:dyDescent="0.3"/>
    <row r="4" spans="1:10" ht="16.5" thickBot="1" x14ac:dyDescent="0.3">
      <c r="A4" s="70" t="s">
        <v>0</v>
      </c>
      <c r="B4" s="71"/>
      <c r="C4" s="76" t="s">
        <v>1</v>
      </c>
      <c r="D4" s="72" t="s">
        <v>4</v>
      </c>
      <c r="E4" s="72"/>
      <c r="F4" s="72"/>
      <c r="G4" s="72"/>
      <c r="H4" s="72"/>
      <c r="I4" s="72"/>
      <c r="J4" s="73"/>
    </row>
    <row r="5" spans="1:10" ht="50.1" customHeight="1" x14ac:dyDescent="0.25">
      <c r="A5" s="2">
        <v>1</v>
      </c>
      <c r="B5" s="78" t="s">
        <v>44</v>
      </c>
      <c r="C5" s="13">
        <v>3</v>
      </c>
      <c r="D5" s="31"/>
      <c r="E5" s="32"/>
      <c r="F5" s="32"/>
      <c r="G5" s="32"/>
      <c r="H5" s="32"/>
      <c r="I5" s="32"/>
      <c r="J5" s="33"/>
    </row>
    <row r="6" spans="1:10" ht="53.25" customHeight="1" x14ac:dyDescent="0.25">
      <c r="A6" s="3">
        <v>2</v>
      </c>
      <c r="B6" s="79" t="s">
        <v>45</v>
      </c>
      <c r="C6" s="14">
        <v>3</v>
      </c>
      <c r="D6" s="23"/>
      <c r="E6" s="24"/>
      <c r="F6" s="24"/>
      <c r="G6" s="24"/>
      <c r="H6" s="24"/>
      <c r="I6" s="24"/>
      <c r="J6" s="25"/>
    </row>
    <row r="7" spans="1:10" ht="50.1" customHeight="1" x14ac:dyDescent="0.25">
      <c r="A7" s="3">
        <v>3</v>
      </c>
      <c r="B7" s="37" t="s">
        <v>75</v>
      </c>
      <c r="C7" s="14">
        <v>1</v>
      </c>
      <c r="D7" s="23"/>
      <c r="E7" s="24"/>
      <c r="F7" s="24"/>
      <c r="G7" s="24"/>
      <c r="H7" s="24"/>
      <c r="I7" s="24"/>
      <c r="J7" s="25"/>
    </row>
    <row r="8" spans="1:10" ht="50.1" customHeight="1" x14ac:dyDescent="0.25">
      <c r="A8" s="3">
        <v>4</v>
      </c>
      <c r="B8" s="37" t="s">
        <v>76</v>
      </c>
      <c r="C8" s="14">
        <v>4</v>
      </c>
      <c r="D8" s="23"/>
      <c r="E8" s="24"/>
      <c r="F8" s="24"/>
      <c r="G8" s="24"/>
      <c r="H8" s="24"/>
      <c r="I8" s="24"/>
      <c r="J8" s="25"/>
    </row>
    <row r="9" spans="1:10" ht="50.1" customHeight="1" x14ac:dyDescent="0.25">
      <c r="A9" s="3">
        <v>5</v>
      </c>
      <c r="B9" s="37" t="s">
        <v>77</v>
      </c>
      <c r="C9" s="14">
        <v>1</v>
      </c>
      <c r="D9" s="23"/>
      <c r="E9" s="24"/>
      <c r="F9" s="24"/>
      <c r="G9" s="24"/>
      <c r="H9" s="24"/>
      <c r="I9" s="24"/>
      <c r="J9" s="25"/>
    </row>
    <row r="10" spans="1:10" ht="50.1" customHeight="1" x14ac:dyDescent="0.25">
      <c r="A10" s="3">
        <v>6</v>
      </c>
      <c r="B10" s="37" t="s">
        <v>78</v>
      </c>
      <c r="C10" s="14">
        <v>1</v>
      </c>
      <c r="D10" s="23"/>
      <c r="E10" s="24"/>
      <c r="F10" s="24"/>
      <c r="G10" s="24"/>
      <c r="H10" s="24"/>
      <c r="I10" s="24"/>
      <c r="J10" s="25"/>
    </row>
    <row r="11" spans="1:10" ht="50.1" customHeight="1" x14ac:dyDescent="0.25">
      <c r="A11" s="3">
        <v>7</v>
      </c>
      <c r="B11" s="37" t="s">
        <v>86</v>
      </c>
      <c r="C11" s="14">
        <v>1</v>
      </c>
      <c r="D11" s="23"/>
      <c r="E11" s="24"/>
      <c r="F11" s="24"/>
      <c r="G11" s="24"/>
      <c r="H11" s="24"/>
      <c r="I11" s="24"/>
      <c r="J11" s="25"/>
    </row>
    <row r="12" spans="1:10" ht="50.1" customHeight="1" x14ac:dyDescent="0.25">
      <c r="A12" s="3">
        <v>8</v>
      </c>
      <c r="B12" s="37" t="s">
        <v>79</v>
      </c>
      <c r="C12" s="14">
        <v>3</v>
      </c>
      <c r="D12" s="23"/>
      <c r="E12" s="24"/>
      <c r="F12" s="24"/>
      <c r="G12" s="24"/>
      <c r="H12" s="24"/>
      <c r="I12" s="24"/>
      <c r="J12" s="25"/>
    </row>
    <row r="13" spans="1:10" ht="50.1" customHeight="1" x14ac:dyDescent="0.25">
      <c r="A13" s="3">
        <v>9</v>
      </c>
      <c r="B13" s="37" t="s">
        <v>80</v>
      </c>
      <c r="C13" s="14">
        <v>3</v>
      </c>
      <c r="D13" s="23"/>
      <c r="E13" s="24"/>
      <c r="F13" s="24"/>
      <c r="G13" s="24"/>
      <c r="H13" s="24"/>
      <c r="I13" s="24"/>
      <c r="J13" s="25"/>
    </row>
    <row r="14" spans="1:10" ht="50.1" customHeight="1" thickBot="1" x14ac:dyDescent="0.3">
      <c r="A14" s="4">
        <v>10</v>
      </c>
      <c r="B14" s="38" t="s">
        <v>81</v>
      </c>
      <c r="C14" s="15">
        <v>3</v>
      </c>
      <c r="D14" s="26"/>
      <c r="E14" s="27"/>
      <c r="F14" s="27"/>
      <c r="G14" s="27"/>
      <c r="H14" s="27"/>
      <c r="I14" s="27"/>
      <c r="J14" s="28"/>
    </row>
  </sheetData>
  <sheetProtection algorithmName="SHA-512" hashValue="FJCUixGSkpbhAROIRVvwmBOmWKjwCt6j2WNqDCI05ZQnOosalWG4d1D8Q0YOqStUCQsRPenjG/xSAOjMaovc2g==" saltValue="w+m8u2jMxchvlYNxpViAog==" spinCount="100000" selectLockedCells="1"/>
  <mergeCells count="13">
    <mergeCell ref="D14:J14"/>
    <mergeCell ref="D8:J8"/>
    <mergeCell ref="D9:J9"/>
    <mergeCell ref="D10:J10"/>
    <mergeCell ref="D11:J11"/>
    <mergeCell ref="D12:J12"/>
    <mergeCell ref="D13:J13"/>
    <mergeCell ref="D7:J7"/>
    <mergeCell ref="C1:D1"/>
    <mergeCell ref="A4:B4"/>
    <mergeCell ref="D4:J4"/>
    <mergeCell ref="D5:J5"/>
    <mergeCell ref="D6:J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Resultados!$B$9:$B$12</xm:f>
          </x14:formula1>
          <xm:sqref>C5:C14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12"/>
  <sheetViews>
    <sheetView zoomScale="77" zoomScaleNormal="77" workbookViewId="0"/>
  </sheetViews>
  <sheetFormatPr baseColWidth="10" defaultRowHeight="15" x14ac:dyDescent="0.25"/>
  <cols>
    <col min="1" max="1" width="11.42578125" style="9"/>
    <col min="2" max="2" width="47.42578125" style="9" bestFit="1" customWidth="1"/>
    <col min="3" max="3" width="11.42578125" style="11"/>
    <col min="4" max="16384" width="11.42578125" style="9"/>
  </cols>
  <sheetData>
    <row r="1" spans="2:3" ht="15.75" thickBot="1" x14ac:dyDescent="0.3"/>
    <row r="2" spans="2:3" ht="16.5" thickBot="1" x14ac:dyDescent="0.3">
      <c r="B2" s="94" t="s">
        <v>11</v>
      </c>
      <c r="C2" s="94" t="s">
        <v>12</v>
      </c>
    </row>
    <row r="3" spans="2:3" ht="15.75" x14ac:dyDescent="0.25">
      <c r="B3" s="90" t="str">
        <f>'Sistema de Calidad'!C1</f>
        <v>Sistema de Calidad</v>
      </c>
      <c r="C3" s="95">
        <f>'Sistema de Calidad'!F1</f>
        <v>0.77500000000000002</v>
      </c>
    </row>
    <row r="4" spans="2:3" ht="15.75" x14ac:dyDescent="0.25">
      <c r="B4" s="91" t="str">
        <f>'Estrategia de Procesos'!C1</f>
        <v>Estrategia de Procesos</v>
      </c>
      <c r="C4" s="96">
        <f>'Estrategia de Procesos'!E1</f>
        <v>0.77500000000000002</v>
      </c>
    </row>
    <row r="5" spans="2:3" ht="15.75" x14ac:dyDescent="0.25">
      <c r="B5" s="91" t="str">
        <f>'Excelencia Operacional'!C1</f>
        <v>Excelencia Operacional</v>
      </c>
      <c r="C5" s="96">
        <f>'Excelencia Operacional'!E1</f>
        <v>0.8</v>
      </c>
    </row>
    <row r="6" spans="2:3" ht="30.75" customHeight="1" x14ac:dyDescent="0.25">
      <c r="B6" s="92" t="str">
        <f>'Cap. Humano y Admón. Cono.'!C1</f>
        <v>Capital Humano y Administración del Conocimiento</v>
      </c>
      <c r="C6" s="96">
        <f>'Cap. Humano y Admón. Cono.'!E1</f>
        <v>0.65</v>
      </c>
    </row>
    <row r="7" spans="2:3" ht="16.5" thickBot="1" x14ac:dyDescent="0.3">
      <c r="B7" s="93" t="str">
        <f>'Respons. Social y Ambien'!C1</f>
        <v>Responsabilidad Social y Ambiental</v>
      </c>
      <c r="C7" s="97">
        <f>'Respons. Social y Ambien'!E1</f>
        <v>0.57499999999999996</v>
      </c>
    </row>
    <row r="9" spans="2:3" x14ac:dyDescent="0.25">
      <c r="B9" s="10">
        <v>1</v>
      </c>
    </row>
    <row r="10" spans="2:3" x14ac:dyDescent="0.25">
      <c r="B10" s="10">
        <v>2</v>
      </c>
    </row>
    <row r="11" spans="2:3" x14ac:dyDescent="0.25">
      <c r="B11" s="10">
        <v>3</v>
      </c>
    </row>
    <row r="12" spans="2:3" x14ac:dyDescent="0.25">
      <c r="B12" s="10">
        <v>4</v>
      </c>
    </row>
  </sheetData>
  <sheetProtection algorithmName="SHA-512" hashValue="PmTd+wDQi8bTa7+qdaSSj6mdwfJlcutxI9jcSiqI1IYSrtIO6PzDAh1I4X1ck49Jjp8GPf8Rjto+6yrRxOJvpg==" saltValue="ooBY/DMiKHFVB7iA5uc0bA==" spinCount="100000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Inicio</vt:lpstr>
      <vt:lpstr>Datos del participante</vt:lpstr>
      <vt:lpstr>Sistema de Calidad</vt:lpstr>
      <vt:lpstr>Estrategia de Procesos</vt:lpstr>
      <vt:lpstr>Excelencia Operacional</vt:lpstr>
      <vt:lpstr>Cap. Humano y Admón. Cono.</vt:lpstr>
      <vt:lpstr>Respons. Social y Ambien</vt:lpstr>
      <vt:lpstr>Resultados</vt:lpstr>
      <vt:lpstr>'Estrategia de Procesos'!Área_de_impresión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Ricardo Reyes Torres</dc:creator>
  <cp:lastModifiedBy>LAURA MARGARITA GALVAN ESPINOZA</cp:lastModifiedBy>
  <cp:lastPrinted>2021-01-21T03:58:34Z</cp:lastPrinted>
  <dcterms:created xsi:type="dcterms:W3CDTF">2021-01-19T19:39:58Z</dcterms:created>
  <dcterms:modified xsi:type="dcterms:W3CDTF">2026-02-19T16:52:37Z</dcterms:modified>
</cp:coreProperties>
</file>